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varez\Desktop\CPLT\TAREAS\Viaticos 2020\Cometidos Funcionarios TP\"/>
    </mc:Choice>
  </mc:AlternateContent>
  <xr:revisionPtr revIDLastSave="0" documentId="13_ncr:1_{5DE879CC-9E9E-47BE-B453-EB26D44DD5BB}" xr6:coauthVersionLast="45" xr6:coauthVersionMax="45" xr10:uidLastSave="{00000000-0000-0000-0000-000000000000}"/>
  <bookViews>
    <workbookView xWindow="-120" yWindow="-120" windowWidth="20730" windowHeight="11160" xr2:uid="{FD59AA33-DBC1-44DA-A36D-E967B6674AC0}"/>
  </bookViews>
  <sheets>
    <sheet name="GASTO COMETIDOS Y PASAJES" sheetId="1" r:id="rId1"/>
  </sheets>
  <definedNames>
    <definedName name="_xlnm._FilterDatabase" localSheetId="0" hidden="1">'GASTO COMETIDOS Y PASAJES'!$B$3:$V$43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3" i="1" l="1"/>
  <c r="S43" i="1"/>
  <c r="Q43" i="1"/>
  <c r="V42" i="1" l="1"/>
  <c r="V41" i="1"/>
  <c r="V14" i="1"/>
  <c r="V15" i="1"/>
  <c r="V16" i="1"/>
  <c r="V29" i="1"/>
  <c r="V18" i="1"/>
  <c r="V35" i="1"/>
  <c r="V17" i="1"/>
  <c r="V36" i="1"/>
  <c r="V19" i="1"/>
  <c r="V37" i="1"/>
  <c r="V38" i="1"/>
  <c r="V20" i="1"/>
  <c r="V21" i="1"/>
  <c r="V39" i="1"/>
  <c r="V40" i="1"/>
  <c r="V22" i="1"/>
  <c r="V30" i="1"/>
  <c r="V31" i="1"/>
  <c r="V32" i="1"/>
  <c r="V33" i="1"/>
  <c r="V34" i="1"/>
  <c r="V23" i="1"/>
  <c r="V24" i="1"/>
  <c r="V25" i="1"/>
  <c r="V26" i="1"/>
  <c r="V27" i="1"/>
  <c r="V28" i="1"/>
  <c r="V13" i="1"/>
  <c r="V5" i="1"/>
  <c r="V6" i="1"/>
  <c r="V7" i="1"/>
  <c r="V8" i="1"/>
  <c r="V9" i="1"/>
  <c r="V10" i="1"/>
  <c r="V11" i="1"/>
  <c r="V12" i="1"/>
  <c r="V4" i="1"/>
  <c r="V43" i="1" l="1"/>
</calcChain>
</file>

<file path=xl/sharedStrings.xml><?xml version="1.0" encoding="utf-8"?>
<sst xmlns="http://schemas.openxmlformats.org/spreadsheetml/2006/main" count="439" uniqueCount="144">
  <si>
    <t>Id Formulario</t>
  </si>
  <si>
    <t>Funcionario</t>
  </si>
  <si>
    <t>Destino</t>
  </si>
  <si>
    <t>Motivo</t>
  </si>
  <si>
    <t>Fecha Salida</t>
  </si>
  <si>
    <t>Estamento</t>
  </si>
  <si>
    <t>Tipo Contrato</t>
  </si>
  <si>
    <t>Días</t>
  </si>
  <si>
    <t>Año</t>
  </si>
  <si>
    <t>$ Viático</t>
  </si>
  <si>
    <t>traslado funcionarios asisten a Comision Hacienda proyecto ley transparencia 2.0</t>
  </si>
  <si>
    <t>Valparaíso</t>
  </si>
  <si>
    <t>traslado funcionarios asisten a Comision Hacienda proyecto ley transparencia 2.1</t>
  </si>
  <si>
    <t>CPLT</t>
  </si>
  <si>
    <t>DAVID IBACETA MEDINA</t>
  </si>
  <si>
    <t>ANA MARIA MUNOZ MASSOUH</t>
  </si>
  <si>
    <t>Res N°</t>
  </si>
  <si>
    <t>Asistir comisión de Hacienda Camara Diputados Valpo.</t>
  </si>
  <si>
    <t>Asiste comisión de Hacienda Proy. Transparencia 2.0</t>
  </si>
  <si>
    <t>asiste comisión de Hacienda Proy. Transparencia 2.0</t>
  </si>
  <si>
    <t>Comisión hacienda proyecto Transparencia 2.0</t>
  </si>
  <si>
    <t>DANIEL PEFAUR DENDAL</t>
  </si>
  <si>
    <t>participación reunión cierre implementación buenas prácticas</t>
  </si>
  <si>
    <t>participación reunión cierre implementación buenas prácticas.</t>
  </si>
  <si>
    <t>jornada Buenas Prácticas Gob Abierto</t>
  </si>
  <si>
    <t>Quillota</t>
  </si>
  <si>
    <t>Asistir Diálogos Ciudadanos</t>
  </si>
  <si>
    <t>Pto. Montt</t>
  </si>
  <si>
    <t>SILHI CONCHA AMOLEF</t>
  </si>
  <si>
    <t>DIEGO IGNACIO GONZALEZ LABARCA</t>
  </si>
  <si>
    <t>CAROLINA DEL PILAR ANDRADE RIVAS</t>
  </si>
  <si>
    <t>Concepción</t>
  </si>
  <si>
    <t>338/2019</t>
  </si>
  <si>
    <t>CARLOS ANDRES CARRASCO VITALICH</t>
  </si>
  <si>
    <t>MIGUEL YAKSIC BECKDORF</t>
  </si>
  <si>
    <t>327/2019</t>
  </si>
  <si>
    <t>Arica</t>
  </si>
  <si>
    <t>ESTELA ORTIZ PEREZ</t>
  </si>
  <si>
    <t>JAVIERA CONSTANZA GOMEZ LEON</t>
  </si>
  <si>
    <t>MAXIMILIANO ANIBAL NUNEZ GOMEZ</t>
  </si>
  <si>
    <t>329/2019</t>
  </si>
  <si>
    <t>Res 329/2019, cometido E. Ortiz Concepción Diálogos Ciudadanos</t>
  </si>
  <si>
    <t>Reuniones Fundación Superacion Pobreza y U. Tarapaca Dialogos Ciudadanos</t>
  </si>
  <si>
    <t>Asistir Diálogos Ciudadanos Pto. Montt</t>
  </si>
  <si>
    <t xml:space="preserve"> Asistir Diálogos Ciudadanos Pto. Montt</t>
  </si>
  <si>
    <t>facilitar Diálogos Ciudadanos</t>
  </si>
  <si>
    <t>328/2019</t>
  </si>
  <si>
    <t>323/2019</t>
  </si>
  <si>
    <t>Diálogos Ciudadanos</t>
  </si>
  <si>
    <t>JUAN PABLO CAMPS CARRENO</t>
  </si>
  <si>
    <t>Facilitar Diálogos Ciudadanos</t>
  </si>
  <si>
    <t>CHRISTIAN ANKER ULLRICH</t>
  </si>
  <si>
    <t>PAZ ELENA ZAVALA VARAS</t>
  </si>
  <si>
    <t>coordinacion U Católica Diplomado para ciudadanía</t>
  </si>
  <si>
    <t>realiza taller ciudadano Buenas Prácticas</t>
  </si>
  <si>
    <t>JORGE JARAQUEMADA ROBLERO</t>
  </si>
  <si>
    <t>Washington D.C.</t>
  </si>
  <si>
    <t>Pasantía Federal protección de datos personales Washington</t>
  </si>
  <si>
    <t>GLORIA DE LA FUENTE GONZÁLEZ</t>
  </si>
  <si>
    <t>ANDREA PAOLA RUIZ ROSAS</t>
  </si>
  <si>
    <t>MARISOL JANINA CONTRERAS RAMOS</t>
  </si>
  <si>
    <t>Pasantía Federal protección de datos personales Washington.</t>
  </si>
  <si>
    <t>GASTON EDUARDO AVENDANO SILVA</t>
  </si>
  <si>
    <t>EMERSON CRISTIAN SUAREZ STUARDO</t>
  </si>
  <si>
    <t>Cometido</t>
  </si>
  <si>
    <t>Nacional</t>
  </si>
  <si>
    <t>Internacional</t>
  </si>
  <si>
    <t>Cargo</t>
  </si>
  <si>
    <t>Via Transporte</t>
  </si>
  <si>
    <t>Aéreo</t>
  </si>
  <si>
    <t>Terrestre</t>
  </si>
  <si>
    <t>Directora General</t>
  </si>
  <si>
    <t>Cordinador Estudios</t>
  </si>
  <si>
    <t>Oficial de Datos y Seguridad de la Información</t>
  </si>
  <si>
    <t>Director de Desarrollo</t>
  </si>
  <si>
    <t>Consejera</t>
  </si>
  <si>
    <t>Presidente</t>
  </si>
  <si>
    <t>Jefa Normativa y Regulación</t>
  </si>
  <si>
    <t>Jefa Sumarios</t>
  </si>
  <si>
    <t>Jefa Planificación y Control</t>
  </si>
  <si>
    <t>Analista Dirección de Estudios</t>
  </si>
  <si>
    <t>Jefe Unidad Formación y Promoción</t>
  </si>
  <si>
    <t>Coordinador Estudios</t>
  </si>
  <si>
    <t>Director Jurídico</t>
  </si>
  <si>
    <t>Jefe Fiscalización</t>
  </si>
  <si>
    <t>Analista Unidad Atención Usuarios</t>
  </si>
  <si>
    <t>Director de Fiscalización</t>
  </si>
  <si>
    <t>Jefa Vinculación</t>
  </si>
  <si>
    <t>Administrativo - Chofer</t>
  </si>
  <si>
    <t>Coordinación de Formación</t>
  </si>
  <si>
    <t>Consejero</t>
  </si>
  <si>
    <t>Analista Unidad Vinculación</t>
  </si>
  <si>
    <t>Director de Promoción, Formación y Vinculación</t>
  </si>
  <si>
    <t>Analista de Promoción y Formación</t>
  </si>
  <si>
    <t>Jefatura</t>
  </si>
  <si>
    <t>Director(a)</t>
  </si>
  <si>
    <t>Consejero(a)</t>
  </si>
  <si>
    <t>Analista</t>
  </si>
  <si>
    <t>Coordinador(a)</t>
  </si>
  <si>
    <t>Administrativo</t>
  </si>
  <si>
    <t>Indefinido</t>
  </si>
  <si>
    <t>No aplica</t>
  </si>
  <si>
    <t>JORGE GONZÁLEZ HERRERA</t>
  </si>
  <si>
    <t>DANIEL CONTRERAS CABALLOL</t>
  </si>
  <si>
    <t>HÉCTOR MORAGA CHÁVEZ</t>
  </si>
  <si>
    <t>MARCELO DRAGO AGUIRRE</t>
  </si>
  <si>
    <t>326/2019</t>
  </si>
  <si>
    <t>110700/3/2020</t>
  </si>
  <si>
    <t>110700/4/2020</t>
  </si>
  <si>
    <t>110700/1/2020</t>
  </si>
  <si>
    <t>110700/8/2020</t>
  </si>
  <si>
    <t>110700/11/2020</t>
  </si>
  <si>
    <t>110700/15/2019</t>
  </si>
  <si>
    <t>11070/17/2020</t>
  </si>
  <si>
    <t>110700/36/2020</t>
  </si>
  <si>
    <t>110700/14/2020</t>
  </si>
  <si>
    <t>110700/40/2020</t>
  </si>
  <si>
    <t>110700/16/2020</t>
  </si>
  <si>
    <t>110700/12/2020</t>
  </si>
  <si>
    <t>110700/13/2020</t>
  </si>
  <si>
    <t>5752-47-CM20</t>
  </si>
  <si>
    <t>5752-573-CM19</t>
  </si>
  <si>
    <t>5752-10-CM20</t>
  </si>
  <si>
    <t>5752-9-CM20</t>
  </si>
  <si>
    <t>5752-24-CM20</t>
  </si>
  <si>
    <t>5752-562-CM20</t>
  </si>
  <si>
    <t>5752-568-CM19</t>
  </si>
  <si>
    <t>Mes</t>
  </si>
  <si>
    <t>Fecha Llegada</t>
  </si>
  <si>
    <t>110700/5/2020</t>
  </si>
  <si>
    <t>110700/6/2020</t>
  </si>
  <si>
    <t>110700/7/2020</t>
  </si>
  <si>
    <t>110700/9/2020</t>
  </si>
  <si>
    <t>110700/10/2020</t>
  </si>
  <si>
    <t>Financiado por</t>
  </si>
  <si>
    <t>N/A</t>
  </si>
  <si>
    <t>Total</t>
  </si>
  <si>
    <t>Total Viatico + gastos de pasajes</t>
  </si>
  <si>
    <t>$ Rend.de Gasto Taxi u otro</t>
  </si>
  <si>
    <t>Coordinadora de Análisis</t>
  </si>
  <si>
    <t>Orden de Compra</t>
  </si>
  <si>
    <t>$ Valor Pasaje</t>
  </si>
  <si>
    <t>Observación</t>
  </si>
  <si>
    <t>El archivo presenta informarcion acumulada desde el mes de Enero a Octubre del año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</si>
</sst>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1" applyNumberFormat="0" applyAlignment="0" applyProtection="0"/>
    <xf numFmtId="0" fontId="14" fillId="8" borderId="12" applyNumberFormat="0" applyAlignment="0" applyProtection="0"/>
    <xf numFmtId="0" fontId="15" fillId="8" borderId="11" applyNumberFormat="0" applyAlignment="0" applyProtection="0"/>
    <xf numFmtId="0" fontId="16" fillId="0" borderId="13" applyNumberFormat="0" applyFill="0" applyAlignment="0" applyProtection="0"/>
    <xf numFmtId="0" fontId="17" fillId="9" borderId="14" applyNumberFormat="0" applyAlignment="0" applyProtection="0"/>
    <xf numFmtId="0" fontId="18" fillId="0" borderId="0" applyNumberFormat="0" applyFill="0" applyBorder="0" applyAlignment="0" applyProtection="0"/>
    <xf numFmtId="0" fontId="5" fillId="10" borderId="1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55">
    <xf numFmtId="0" fontId="0" fillId="0" borderId="0" xfId="0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/>
    <xf numFmtId="3" fontId="3" fillId="0" borderId="1" xfId="0" applyNumberFormat="1" applyFont="1" applyFill="1" applyBorder="1" applyAlignment="1"/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1" fillId="2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17" fontId="3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/>
    <xf numFmtId="0" fontId="3" fillId="0" borderId="18" xfId="0" applyFont="1" applyFill="1" applyBorder="1" applyAlignment="1"/>
    <xf numFmtId="17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/>
    <xf numFmtId="3" fontId="3" fillId="0" borderId="21" xfId="0" applyNumberFormat="1" applyFont="1" applyFill="1" applyBorder="1" applyAlignment="1"/>
    <xf numFmtId="0" fontId="3" fillId="0" borderId="0" xfId="0" applyNumberFormat="1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4" fontId="3" fillId="0" borderId="1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/>
    </xf>
    <xf numFmtId="0" fontId="3" fillId="0" borderId="4" xfId="0" applyFont="1" applyFill="1" applyBorder="1" applyAlignment="1"/>
    <xf numFmtId="0" fontId="3" fillId="0" borderId="20" xfId="0" applyFont="1" applyFill="1" applyBorder="1" applyAlignment="1"/>
    <xf numFmtId="3" fontId="1" fillId="0" borderId="1" xfId="0" applyNumberFormat="1" applyFont="1" applyFill="1" applyBorder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48BD7-A3A6-42BB-8584-D7E0C5220B1D}">
  <sheetPr>
    <tabColor rgb="FFFFFF00"/>
  </sheetPr>
  <dimension ref="B2:W45"/>
  <sheetViews>
    <sheetView tabSelected="1" topLeftCell="A29" zoomScale="90" zoomScaleNormal="90" workbookViewId="0">
      <selection activeCell="F52" sqref="F52"/>
    </sheetView>
  </sheetViews>
  <sheetFormatPr baseColWidth="10" defaultColWidth="10.85546875" defaultRowHeight="12.75" x14ac:dyDescent="0.2"/>
  <cols>
    <col min="1" max="1" width="2.42578125" style="6" customWidth="1"/>
    <col min="2" max="2" width="7.7109375" style="5" customWidth="1"/>
    <col min="3" max="3" width="10.140625" style="7" customWidth="1"/>
    <col min="4" max="4" width="13.7109375" style="5" customWidth="1"/>
    <col min="5" max="5" width="31.140625" style="6" customWidth="1"/>
    <col min="6" max="6" width="17.85546875" style="31" customWidth="1"/>
    <col min="7" max="7" width="13.85546875" style="31" customWidth="1"/>
    <col min="8" max="8" width="9.42578125" style="31" customWidth="1"/>
    <col min="9" max="9" width="13.140625" style="31" customWidth="1"/>
    <col min="10" max="10" width="28.140625" style="31" customWidth="1"/>
    <col min="11" max="11" width="10" style="37" customWidth="1"/>
    <col min="12" max="12" width="10.28515625" style="37" customWidth="1"/>
    <col min="13" max="13" width="10.28515625" style="31" customWidth="1"/>
    <col min="14" max="14" width="9.7109375" style="31" customWidth="1"/>
    <col min="15" max="15" width="6.5703125" style="37" customWidth="1"/>
    <col min="16" max="16" width="6.28515625" style="7" customWidth="1"/>
    <col min="17" max="17" width="9.5703125" style="44" customWidth="1"/>
    <col min="18" max="18" width="9.140625" style="6" customWidth="1"/>
    <col min="19" max="19" width="10.85546875" style="6" customWidth="1"/>
    <col min="20" max="20" width="14" style="37" customWidth="1"/>
    <col min="21" max="21" width="12.5703125" style="6" customWidth="1"/>
    <col min="22" max="22" width="12.42578125" style="6" customWidth="1"/>
    <col min="23" max="23" width="16.85546875" style="6" customWidth="1"/>
    <col min="24" max="16384" width="10.85546875" style="6"/>
  </cols>
  <sheetData>
    <row r="2" spans="2:23" ht="20.25" customHeight="1" x14ac:dyDescent="0.2"/>
    <row r="3" spans="2:23" ht="38.25" x14ac:dyDescent="0.2">
      <c r="B3" s="9" t="s">
        <v>127</v>
      </c>
      <c r="C3" s="17" t="s">
        <v>0</v>
      </c>
      <c r="D3" s="9" t="s">
        <v>16</v>
      </c>
      <c r="E3" s="9" t="s">
        <v>1</v>
      </c>
      <c r="F3" s="9" t="s">
        <v>67</v>
      </c>
      <c r="G3" s="16" t="s">
        <v>2</v>
      </c>
      <c r="H3" s="16" t="s">
        <v>68</v>
      </c>
      <c r="I3" s="9" t="s">
        <v>64</v>
      </c>
      <c r="J3" s="9" t="s">
        <v>3</v>
      </c>
      <c r="K3" s="9" t="s">
        <v>4</v>
      </c>
      <c r="L3" s="16" t="s">
        <v>128</v>
      </c>
      <c r="M3" s="9" t="s">
        <v>5</v>
      </c>
      <c r="N3" s="16" t="s">
        <v>6</v>
      </c>
      <c r="O3" s="9" t="s">
        <v>7</v>
      </c>
      <c r="P3" s="9" t="s">
        <v>8</v>
      </c>
      <c r="Q3" s="9" t="s">
        <v>9</v>
      </c>
      <c r="R3" s="16" t="s">
        <v>134</v>
      </c>
      <c r="S3" s="16" t="s">
        <v>138</v>
      </c>
      <c r="T3" s="9" t="s">
        <v>140</v>
      </c>
      <c r="U3" s="16" t="s">
        <v>141</v>
      </c>
      <c r="V3" s="16" t="s">
        <v>137</v>
      </c>
      <c r="W3" s="16" t="s">
        <v>142</v>
      </c>
    </row>
    <row r="4" spans="2:23" s="8" customFormat="1" x14ac:dyDescent="0.2">
      <c r="B4" s="15">
        <v>43831</v>
      </c>
      <c r="C4" s="2">
        <v>300308</v>
      </c>
      <c r="D4" s="10">
        <v>23</v>
      </c>
      <c r="E4" s="1" t="s">
        <v>15</v>
      </c>
      <c r="F4" s="32" t="s">
        <v>77</v>
      </c>
      <c r="G4" s="32" t="s">
        <v>56</v>
      </c>
      <c r="H4" s="32" t="s">
        <v>69</v>
      </c>
      <c r="I4" s="32" t="s">
        <v>66</v>
      </c>
      <c r="J4" s="32" t="s">
        <v>61</v>
      </c>
      <c r="K4" s="38">
        <v>43862</v>
      </c>
      <c r="L4" s="38">
        <v>43870</v>
      </c>
      <c r="M4" s="32" t="s">
        <v>94</v>
      </c>
      <c r="N4" s="32" t="s">
        <v>100</v>
      </c>
      <c r="O4" s="2">
        <v>9</v>
      </c>
      <c r="P4" s="43">
        <v>2020</v>
      </c>
      <c r="Q4" s="45">
        <v>2067680</v>
      </c>
      <c r="R4" s="1" t="s">
        <v>13</v>
      </c>
      <c r="S4" s="1">
        <v>0</v>
      </c>
      <c r="T4" s="43" t="s">
        <v>126</v>
      </c>
      <c r="U4" s="27">
        <v>1024633.8400000001</v>
      </c>
      <c r="V4" s="4">
        <f>Q4+S4+U4</f>
        <v>3092313.84</v>
      </c>
      <c r="W4" s="1"/>
    </row>
    <row r="5" spans="2:23" s="8" customFormat="1" x14ac:dyDescent="0.2">
      <c r="B5" s="15">
        <v>43831</v>
      </c>
      <c r="C5" s="2">
        <v>300534</v>
      </c>
      <c r="D5" s="10">
        <v>19</v>
      </c>
      <c r="E5" s="1" t="s">
        <v>59</v>
      </c>
      <c r="F5" s="32" t="s">
        <v>71</v>
      </c>
      <c r="G5" s="32" t="s">
        <v>56</v>
      </c>
      <c r="H5" s="32" t="s">
        <v>69</v>
      </c>
      <c r="I5" s="32" t="s">
        <v>66</v>
      </c>
      <c r="J5" s="32" t="s">
        <v>57</v>
      </c>
      <c r="K5" s="38">
        <v>43862</v>
      </c>
      <c r="L5" s="38">
        <v>43870</v>
      </c>
      <c r="M5" s="32" t="s">
        <v>95</v>
      </c>
      <c r="N5" s="32" t="s">
        <v>100</v>
      </c>
      <c r="O5" s="2">
        <v>9</v>
      </c>
      <c r="P5" s="43">
        <v>2020</v>
      </c>
      <c r="Q5" s="45">
        <v>2412256</v>
      </c>
      <c r="R5" s="1" t="s">
        <v>13</v>
      </c>
      <c r="S5" s="1">
        <v>0</v>
      </c>
      <c r="T5" s="51" t="s">
        <v>120</v>
      </c>
      <c r="U5" s="27">
        <v>879494.304</v>
      </c>
      <c r="V5" s="4">
        <f t="shared" ref="V5:V12" si="0">Q5+S5+U5</f>
        <v>3291750.304</v>
      </c>
      <c r="W5" s="1"/>
    </row>
    <row r="6" spans="2:23" s="8" customFormat="1" x14ac:dyDescent="0.2">
      <c r="B6" s="15">
        <v>43831</v>
      </c>
      <c r="C6" s="2">
        <v>300154</v>
      </c>
      <c r="D6" s="11">
        <v>22</v>
      </c>
      <c r="E6" s="1" t="s">
        <v>30</v>
      </c>
      <c r="F6" s="32" t="s">
        <v>78</v>
      </c>
      <c r="G6" s="32" t="s">
        <v>56</v>
      </c>
      <c r="H6" s="32" t="s">
        <v>69</v>
      </c>
      <c r="I6" s="32" t="s">
        <v>66</v>
      </c>
      <c r="J6" s="32" t="s">
        <v>61</v>
      </c>
      <c r="K6" s="39">
        <v>43862</v>
      </c>
      <c r="L6" s="38">
        <v>43870</v>
      </c>
      <c r="M6" s="32" t="s">
        <v>94</v>
      </c>
      <c r="N6" s="32" t="s">
        <v>100</v>
      </c>
      <c r="O6" s="2">
        <v>9</v>
      </c>
      <c r="P6" s="43">
        <v>2020</v>
      </c>
      <c r="Q6" s="45">
        <v>2067680</v>
      </c>
      <c r="R6" s="1" t="s">
        <v>13</v>
      </c>
      <c r="S6" s="3">
        <v>20000</v>
      </c>
      <c r="T6" s="43" t="s">
        <v>126</v>
      </c>
      <c r="U6" s="27">
        <v>1024633.8400000001</v>
      </c>
      <c r="V6" s="4">
        <f t="shared" si="0"/>
        <v>3112313.84</v>
      </c>
      <c r="W6" s="1"/>
    </row>
    <row r="7" spans="2:23" s="8" customFormat="1" x14ac:dyDescent="0.2">
      <c r="B7" s="15">
        <v>43831</v>
      </c>
      <c r="C7" s="2">
        <v>300047</v>
      </c>
      <c r="D7" s="11">
        <v>21</v>
      </c>
      <c r="E7" s="1" t="s">
        <v>21</v>
      </c>
      <c r="F7" s="32" t="s">
        <v>72</v>
      </c>
      <c r="G7" s="32" t="s">
        <v>56</v>
      </c>
      <c r="H7" s="32" t="s">
        <v>69</v>
      </c>
      <c r="I7" s="32" t="s">
        <v>66</v>
      </c>
      <c r="J7" s="32" t="s">
        <v>61</v>
      </c>
      <c r="K7" s="39">
        <v>43862</v>
      </c>
      <c r="L7" s="38">
        <v>43870</v>
      </c>
      <c r="M7" s="32" t="s">
        <v>98</v>
      </c>
      <c r="N7" s="32" t="s">
        <v>100</v>
      </c>
      <c r="O7" s="2">
        <v>9</v>
      </c>
      <c r="P7" s="43">
        <v>2020</v>
      </c>
      <c r="Q7" s="45">
        <v>2067680</v>
      </c>
      <c r="R7" s="1" t="s">
        <v>13</v>
      </c>
      <c r="S7" s="1">
        <v>0</v>
      </c>
      <c r="T7" s="43" t="s">
        <v>126</v>
      </c>
      <c r="U7" s="27">
        <v>1024633.8400000001</v>
      </c>
      <c r="V7" s="4">
        <f t="shared" si="0"/>
        <v>3092313.84</v>
      </c>
      <c r="W7" s="1"/>
    </row>
    <row r="8" spans="2:23" s="8" customFormat="1" x14ac:dyDescent="0.2">
      <c r="B8" s="15">
        <v>43831</v>
      </c>
      <c r="C8" s="2">
        <v>299189</v>
      </c>
      <c r="D8" s="11">
        <v>20</v>
      </c>
      <c r="E8" s="1" t="s">
        <v>63</v>
      </c>
      <c r="F8" s="32" t="s">
        <v>73</v>
      </c>
      <c r="G8" s="32" t="s">
        <v>56</v>
      </c>
      <c r="H8" s="32" t="s">
        <v>69</v>
      </c>
      <c r="I8" s="32" t="s">
        <v>66</v>
      </c>
      <c r="J8" s="35" t="s">
        <v>61</v>
      </c>
      <c r="K8" s="39">
        <v>43862</v>
      </c>
      <c r="L8" s="38">
        <v>43870</v>
      </c>
      <c r="M8" s="32" t="s">
        <v>98</v>
      </c>
      <c r="N8" s="32" t="s">
        <v>100</v>
      </c>
      <c r="O8" s="2">
        <v>9</v>
      </c>
      <c r="P8" s="43">
        <v>2020</v>
      </c>
      <c r="Q8" s="45">
        <v>2067680</v>
      </c>
      <c r="R8" s="1" t="s">
        <v>13</v>
      </c>
      <c r="S8" s="3">
        <v>70112</v>
      </c>
      <c r="T8" s="43" t="s">
        <v>126</v>
      </c>
      <c r="U8" s="27">
        <v>1024633.8400000001</v>
      </c>
      <c r="V8" s="4">
        <f t="shared" si="0"/>
        <v>3162425.84</v>
      </c>
      <c r="W8" s="1"/>
    </row>
    <row r="9" spans="2:23" s="8" customFormat="1" x14ac:dyDescent="0.2">
      <c r="B9" s="15">
        <v>43831</v>
      </c>
      <c r="C9" s="2">
        <v>299270</v>
      </c>
      <c r="D9" s="11" t="s">
        <v>119</v>
      </c>
      <c r="E9" s="1" t="s">
        <v>62</v>
      </c>
      <c r="F9" s="32" t="s">
        <v>74</v>
      </c>
      <c r="G9" s="32" t="s">
        <v>56</v>
      </c>
      <c r="H9" s="32" t="s">
        <v>69</v>
      </c>
      <c r="I9" s="32" t="s">
        <v>66</v>
      </c>
      <c r="J9" s="35" t="s">
        <v>61</v>
      </c>
      <c r="K9" s="39">
        <v>43862</v>
      </c>
      <c r="L9" s="38">
        <v>43870</v>
      </c>
      <c r="M9" s="32" t="s">
        <v>95</v>
      </c>
      <c r="N9" s="32" t="s">
        <v>100</v>
      </c>
      <c r="O9" s="2">
        <v>9</v>
      </c>
      <c r="P9" s="43">
        <v>2020</v>
      </c>
      <c r="Q9" s="45">
        <v>2067680</v>
      </c>
      <c r="R9" s="1" t="s">
        <v>13</v>
      </c>
      <c r="S9" s="3">
        <v>93932</v>
      </c>
      <c r="T9" s="43" t="s">
        <v>126</v>
      </c>
      <c r="U9" s="27">
        <v>1024633.8400000001</v>
      </c>
      <c r="V9" s="4">
        <f t="shared" si="0"/>
        <v>3186245.84</v>
      </c>
      <c r="W9" s="1"/>
    </row>
    <row r="10" spans="2:23" s="8" customFormat="1" x14ac:dyDescent="0.2">
      <c r="B10" s="15">
        <v>43831</v>
      </c>
      <c r="C10" s="2">
        <v>300545</v>
      </c>
      <c r="D10" s="10">
        <v>24</v>
      </c>
      <c r="E10" s="1" t="s">
        <v>58</v>
      </c>
      <c r="F10" s="32" t="s">
        <v>75</v>
      </c>
      <c r="G10" s="32" t="s">
        <v>56</v>
      </c>
      <c r="H10" s="32" t="s">
        <v>69</v>
      </c>
      <c r="I10" s="32" t="s">
        <v>66</v>
      </c>
      <c r="J10" s="32" t="s">
        <v>57</v>
      </c>
      <c r="K10" s="39">
        <v>43862</v>
      </c>
      <c r="L10" s="38">
        <v>43870</v>
      </c>
      <c r="M10" s="32" t="s">
        <v>96</v>
      </c>
      <c r="N10" s="32" t="s">
        <v>101</v>
      </c>
      <c r="O10" s="2">
        <v>9</v>
      </c>
      <c r="P10" s="43">
        <v>2020</v>
      </c>
      <c r="Q10" s="45">
        <v>2412256</v>
      </c>
      <c r="R10" s="1" t="s">
        <v>13</v>
      </c>
      <c r="S10" s="1">
        <v>0</v>
      </c>
      <c r="T10" s="43" t="s">
        <v>126</v>
      </c>
      <c r="U10" s="27">
        <v>1024633.8400000001</v>
      </c>
      <c r="V10" s="4">
        <f t="shared" si="0"/>
        <v>3436889.84</v>
      </c>
      <c r="W10" s="1"/>
    </row>
    <row r="11" spans="2:23" s="8" customFormat="1" x14ac:dyDescent="0.2">
      <c r="B11" s="15">
        <v>43831</v>
      </c>
      <c r="C11" s="2">
        <v>301023</v>
      </c>
      <c r="D11" s="10" t="s">
        <v>118</v>
      </c>
      <c r="E11" s="1" t="s">
        <v>55</v>
      </c>
      <c r="F11" s="32" t="s">
        <v>76</v>
      </c>
      <c r="G11" s="32" t="s">
        <v>56</v>
      </c>
      <c r="H11" s="32" t="s">
        <v>69</v>
      </c>
      <c r="I11" s="32" t="s">
        <v>66</v>
      </c>
      <c r="J11" s="32" t="s">
        <v>57</v>
      </c>
      <c r="K11" s="39">
        <v>43862</v>
      </c>
      <c r="L11" s="38">
        <v>43875</v>
      </c>
      <c r="M11" s="32" t="s">
        <v>76</v>
      </c>
      <c r="N11" s="32" t="s">
        <v>101</v>
      </c>
      <c r="O11" s="2">
        <v>14</v>
      </c>
      <c r="P11" s="43">
        <v>2020</v>
      </c>
      <c r="Q11" s="45">
        <v>4296834</v>
      </c>
      <c r="R11" s="1" t="s">
        <v>13</v>
      </c>
      <c r="S11" s="3">
        <v>32500</v>
      </c>
      <c r="T11" s="43" t="s">
        <v>126</v>
      </c>
      <c r="U11" s="27">
        <v>1024633.8400000001</v>
      </c>
      <c r="V11" s="4">
        <f t="shared" si="0"/>
        <v>5353967.84</v>
      </c>
      <c r="W11" s="1"/>
    </row>
    <row r="12" spans="2:23" s="8" customFormat="1" x14ac:dyDescent="0.2">
      <c r="B12" s="20">
        <v>43831</v>
      </c>
      <c r="C12" s="21">
        <v>300296</v>
      </c>
      <c r="D12" s="30">
        <v>25</v>
      </c>
      <c r="E12" s="1" t="s">
        <v>60</v>
      </c>
      <c r="F12" s="33" t="s">
        <v>79</v>
      </c>
      <c r="G12" s="33" t="s">
        <v>56</v>
      </c>
      <c r="H12" s="33" t="s">
        <v>69</v>
      </c>
      <c r="I12" s="33" t="s">
        <v>66</v>
      </c>
      <c r="J12" s="33" t="s">
        <v>57</v>
      </c>
      <c r="K12" s="40">
        <v>43862</v>
      </c>
      <c r="L12" s="42">
        <v>43870</v>
      </c>
      <c r="M12" s="33" t="s">
        <v>94</v>
      </c>
      <c r="N12" s="33" t="s">
        <v>100</v>
      </c>
      <c r="O12" s="21">
        <v>9</v>
      </c>
      <c r="P12" s="22">
        <v>2020</v>
      </c>
      <c r="Q12" s="46">
        <v>2067680</v>
      </c>
      <c r="R12" s="19" t="s">
        <v>13</v>
      </c>
      <c r="S12" s="18">
        <v>39000</v>
      </c>
      <c r="T12" s="22" t="s">
        <v>126</v>
      </c>
      <c r="U12" s="28">
        <v>1024633.8400000001</v>
      </c>
      <c r="V12" s="4">
        <f t="shared" si="0"/>
        <v>3131313.84</v>
      </c>
      <c r="W12" s="1"/>
    </row>
    <row r="13" spans="2:23" s="8" customFormat="1" ht="14.25" customHeight="1" x14ac:dyDescent="0.2">
      <c r="B13" s="15">
        <v>43831</v>
      </c>
      <c r="C13" s="2">
        <v>297751</v>
      </c>
      <c r="D13" s="10">
        <v>3</v>
      </c>
      <c r="E13" s="1" t="s">
        <v>37</v>
      </c>
      <c r="F13" s="32" t="s">
        <v>85</v>
      </c>
      <c r="G13" s="32" t="s">
        <v>36</v>
      </c>
      <c r="H13" s="32" t="s">
        <v>69</v>
      </c>
      <c r="I13" s="32" t="s">
        <v>65</v>
      </c>
      <c r="J13" s="36" t="s">
        <v>48</v>
      </c>
      <c r="K13" s="39">
        <v>43848</v>
      </c>
      <c r="L13" s="38">
        <v>43848</v>
      </c>
      <c r="M13" s="32" t="s">
        <v>97</v>
      </c>
      <c r="N13" s="32" t="s">
        <v>100</v>
      </c>
      <c r="O13" s="2">
        <v>2</v>
      </c>
      <c r="P13" s="43">
        <v>2020</v>
      </c>
      <c r="Q13" s="45">
        <v>110069</v>
      </c>
      <c r="R13" s="1" t="s">
        <v>13</v>
      </c>
      <c r="S13" s="1">
        <v>0</v>
      </c>
      <c r="T13" s="43" t="s">
        <v>123</v>
      </c>
      <c r="U13" s="27">
        <v>96466</v>
      </c>
      <c r="V13" s="4">
        <f t="shared" ref="V13:V40" si="1">Q13+S13+U13</f>
        <v>206535</v>
      </c>
      <c r="W13" s="1"/>
    </row>
    <row r="14" spans="2:23" s="8" customFormat="1" ht="12" customHeight="1" x14ac:dyDescent="0.2">
      <c r="B14" s="15">
        <v>43831</v>
      </c>
      <c r="C14" s="2">
        <v>299343</v>
      </c>
      <c r="D14" s="12" t="s">
        <v>107</v>
      </c>
      <c r="E14" s="1" t="s">
        <v>102</v>
      </c>
      <c r="F14" s="32" t="s">
        <v>88</v>
      </c>
      <c r="G14" s="32" t="s">
        <v>11</v>
      </c>
      <c r="H14" s="32" t="s">
        <v>70</v>
      </c>
      <c r="I14" s="32" t="s">
        <v>65</v>
      </c>
      <c r="J14" s="36" t="s">
        <v>10</v>
      </c>
      <c r="K14" s="39">
        <v>43844</v>
      </c>
      <c r="L14" s="38">
        <v>43844</v>
      </c>
      <c r="M14" s="32" t="s">
        <v>99</v>
      </c>
      <c r="N14" s="32" t="s">
        <v>100</v>
      </c>
      <c r="O14" s="2">
        <v>1</v>
      </c>
      <c r="P14" s="43">
        <v>2020</v>
      </c>
      <c r="Q14" s="45">
        <v>23703</v>
      </c>
      <c r="R14" s="1" t="s">
        <v>13</v>
      </c>
      <c r="S14" s="3">
        <v>3076</v>
      </c>
      <c r="T14" s="43" t="s">
        <v>135</v>
      </c>
      <c r="U14" s="27">
        <v>0</v>
      </c>
      <c r="V14" s="4">
        <f t="shared" si="1"/>
        <v>26779</v>
      </c>
      <c r="W14" s="1"/>
    </row>
    <row r="15" spans="2:23" s="8" customFormat="1" ht="12.75" customHeight="1" x14ac:dyDescent="0.2">
      <c r="B15" s="15">
        <v>43831</v>
      </c>
      <c r="C15" s="2">
        <v>299387</v>
      </c>
      <c r="D15" s="12" t="s">
        <v>108</v>
      </c>
      <c r="E15" s="1" t="s">
        <v>14</v>
      </c>
      <c r="F15" s="32" t="s">
        <v>83</v>
      </c>
      <c r="G15" s="32" t="s">
        <v>11</v>
      </c>
      <c r="H15" s="32" t="s">
        <v>70</v>
      </c>
      <c r="I15" s="32" t="s">
        <v>65</v>
      </c>
      <c r="J15" s="36" t="s">
        <v>17</v>
      </c>
      <c r="K15" s="39">
        <v>43844</v>
      </c>
      <c r="L15" s="39">
        <v>43844</v>
      </c>
      <c r="M15" s="32" t="s">
        <v>95</v>
      </c>
      <c r="N15" s="32" t="s">
        <v>100</v>
      </c>
      <c r="O15" s="2">
        <v>1</v>
      </c>
      <c r="P15" s="43">
        <v>2020</v>
      </c>
      <c r="Q15" s="45">
        <v>31448</v>
      </c>
      <c r="R15" s="1" t="s">
        <v>13</v>
      </c>
      <c r="S15" s="1">
        <v>0</v>
      </c>
      <c r="T15" s="43" t="s">
        <v>135</v>
      </c>
      <c r="U15" s="27">
        <v>0</v>
      </c>
      <c r="V15" s="4">
        <f t="shared" si="1"/>
        <v>31448</v>
      </c>
      <c r="W15" s="1"/>
    </row>
    <row r="16" spans="2:23" s="8" customFormat="1" ht="15" customHeight="1" x14ac:dyDescent="0.2">
      <c r="B16" s="15">
        <v>43831</v>
      </c>
      <c r="C16" s="2">
        <v>297626</v>
      </c>
      <c r="D16" s="12" t="s">
        <v>129</v>
      </c>
      <c r="E16" s="1" t="s">
        <v>103</v>
      </c>
      <c r="F16" s="32" t="s">
        <v>80</v>
      </c>
      <c r="G16" s="32" t="s">
        <v>11</v>
      </c>
      <c r="H16" s="32" t="s">
        <v>70</v>
      </c>
      <c r="I16" s="32" t="s">
        <v>65</v>
      </c>
      <c r="J16" s="36" t="s">
        <v>23</v>
      </c>
      <c r="K16" s="39">
        <v>43845</v>
      </c>
      <c r="L16" s="39">
        <v>43845</v>
      </c>
      <c r="M16" s="32" t="s">
        <v>97</v>
      </c>
      <c r="N16" s="32" t="s">
        <v>100</v>
      </c>
      <c r="O16" s="2">
        <v>1</v>
      </c>
      <c r="P16" s="43">
        <v>2020</v>
      </c>
      <c r="Q16" s="45">
        <v>31448</v>
      </c>
      <c r="R16" s="1" t="s">
        <v>13</v>
      </c>
      <c r="S16" s="1">
        <v>0</v>
      </c>
      <c r="T16" s="43" t="s">
        <v>135</v>
      </c>
      <c r="U16" s="27">
        <v>9600</v>
      </c>
      <c r="V16" s="4">
        <f t="shared" si="1"/>
        <v>41048</v>
      </c>
      <c r="W16" s="1"/>
    </row>
    <row r="17" spans="2:23" s="8" customFormat="1" ht="15" customHeight="1" x14ac:dyDescent="0.2">
      <c r="B17" s="15">
        <v>43831</v>
      </c>
      <c r="C17" s="2">
        <v>297755</v>
      </c>
      <c r="D17" s="10">
        <v>7</v>
      </c>
      <c r="E17" s="1" t="s">
        <v>38</v>
      </c>
      <c r="F17" s="32" t="s">
        <v>87</v>
      </c>
      <c r="G17" s="32" t="s">
        <v>36</v>
      </c>
      <c r="H17" s="32" t="s">
        <v>69</v>
      </c>
      <c r="I17" s="32" t="s">
        <v>65</v>
      </c>
      <c r="J17" s="36" t="s">
        <v>42</v>
      </c>
      <c r="K17" s="39">
        <v>43847</v>
      </c>
      <c r="L17" s="39">
        <v>43848</v>
      </c>
      <c r="M17" s="32" t="s">
        <v>94</v>
      </c>
      <c r="N17" s="32" t="s">
        <v>100</v>
      </c>
      <c r="O17" s="2">
        <v>2</v>
      </c>
      <c r="P17" s="43">
        <v>2020</v>
      </c>
      <c r="Q17" s="45">
        <v>110069</v>
      </c>
      <c r="R17" s="1" t="s">
        <v>13</v>
      </c>
      <c r="S17" s="14">
        <v>0</v>
      </c>
      <c r="T17" s="43" t="s">
        <v>122</v>
      </c>
      <c r="U17" s="27">
        <v>167612</v>
      </c>
      <c r="V17" s="4">
        <f t="shared" si="1"/>
        <v>277681</v>
      </c>
      <c r="W17" s="1"/>
    </row>
    <row r="18" spans="2:23" s="8" customFormat="1" ht="15" customHeight="1" x14ac:dyDescent="0.2">
      <c r="B18" s="15">
        <v>43831</v>
      </c>
      <c r="C18" s="2">
        <v>297625</v>
      </c>
      <c r="D18" s="12">
        <v>6</v>
      </c>
      <c r="E18" s="1" t="s">
        <v>21</v>
      </c>
      <c r="F18" s="32" t="s">
        <v>82</v>
      </c>
      <c r="G18" s="32" t="s">
        <v>11</v>
      </c>
      <c r="H18" s="32" t="s">
        <v>70</v>
      </c>
      <c r="I18" s="32" t="s">
        <v>65</v>
      </c>
      <c r="J18" s="36" t="s">
        <v>22</v>
      </c>
      <c r="K18" s="39">
        <v>43845</v>
      </c>
      <c r="L18" s="39">
        <v>43845</v>
      </c>
      <c r="M18" s="32" t="s">
        <v>98</v>
      </c>
      <c r="N18" s="32" t="s">
        <v>100</v>
      </c>
      <c r="O18" s="2">
        <v>1</v>
      </c>
      <c r="P18" s="43">
        <v>2020</v>
      </c>
      <c r="Q18" s="45">
        <v>31448</v>
      </c>
      <c r="R18" s="1" t="s">
        <v>13</v>
      </c>
      <c r="S18" s="1">
        <v>0</v>
      </c>
      <c r="T18" s="43" t="s">
        <v>135</v>
      </c>
      <c r="U18" s="27">
        <v>9600</v>
      </c>
      <c r="V18" s="4">
        <f t="shared" si="1"/>
        <v>41048</v>
      </c>
      <c r="W18" s="1"/>
    </row>
    <row r="19" spans="2:23" s="8" customFormat="1" ht="15" customHeight="1" x14ac:dyDescent="0.2">
      <c r="B19" s="15">
        <v>43831</v>
      </c>
      <c r="C19" s="2">
        <v>297724</v>
      </c>
      <c r="D19" s="13">
        <v>8</v>
      </c>
      <c r="E19" s="1" t="s">
        <v>29</v>
      </c>
      <c r="F19" s="32" t="s">
        <v>84</v>
      </c>
      <c r="G19" s="32" t="s">
        <v>36</v>
      </c>
      <c r="H19" s="32" t="s">
        <v>69</v>
      </c>
      <c r="I19" s="32" t="s">
        <v>65</v>
      </c>
      <c r="J19" s="36" t="s">
        <v>26</v>
      </c>
      <c r="K19" s="39">
        <v>43847</v>
      </c>
      <c r="L19" s="39">
        <v>43848</v>
      </c>
      <c r="M19" s="32" t="s">
        <v>94</v>
      </c>
      <c r="N19" s="32" t="s">
        <v>100</v>
      </c>
      <c r="O19" s="2">
        <v>2</v>
      </c>
      <c r="P19" s="43">
        <v>2020</v>
      </c>
      <c r="Q19" s="45">
        <v>110069</v>
      </c>
      <c r="R19" s="1" t="s">
        <v>13</v>
      </c>
      <c r="S19" s="4">
        <v>27000</v>
      </c>
      <c r="T19" s="43" t="s">
        <v>123</v>
      </c>
      <c r="U19" s="27">
        <v>96466</v>
      </c>
      <c r="V19" s="4">
        <f t="shared" si="1"/>
        <v>233535</v>
      </c>
      <c r="W19" s="1"/>
    </row>
    <row r="20" spans="2:23" s="8" customFormat="1" ht="15" customHeight="1" x14ac:dyDescent="0.2">
      <c r="B20" s="15">
        <v>43831</v>
      </c>
      <c r="C20" s="2">
        <v>297747</v>
      </c>
      <c r="D20" s="11">
        <v>9</v>
      </c>
      <c r="E20" s="1" t="s">
        <v>34</v>
      </c>
      <c r="F20" s="32" t="s">
        <v>92</v>
      </c>
      <c r="G20" s="32" t="s">
        <v>36</v>
      </c>
      <c r="H20" s="32" t="s">
        <v>69</v>
      </c>
      <c r="I20" s="32" t="s">
        <v>65</v>
      </c>
      <c r="J20" s="36" t="s">
        <v>26</v>
      </c>
      <c r="K20" s="39">
        <v>43847</v>
      </c>
      <c r="L20" s="38">
        <v>43848</v>
      </c>
      <c r="M20" s="32" t="s">
        <v>95</v>
      </c>
      <c r="N20" s="32" t="s">
        <v>100</v>
      </c>
      <c r="O20" s="2">
        <v>2</v>
      </c>
      <c r="P20" s="43">
        <v>2020</v>
      </c>
      <c r="Q20" s="45">
        <v>110069</v>
      </c>
      <c r="R20" s="1" t="s">
        <v>13</v>
      </c>
      <c r="S20" s="1">
        <v>0</v>
      </c>
      <c r="T20" s="43" t="s">
        <v>123</v>
      </c>
      <c r="U20" s="27">
        <v>96466</v>
      </c>
      <c r="V20" s="4">
        <f t="shared" si="1"/>
        <v>206535</v>
      </c>
      <c r="W20" s="1"/>
    </row>
    <row r="21" spans="2:23" s="8" customFormat="1" ht="15" customHeight="1" x14ac:dyDescent="0.2">
      <c r="B21" s="15">
        <v>43831</v>
      </c>
      <c r="C21" s="2">
        <v>297661</v>
      </c>
      <c r="D21" s="11">
        <v>10</v>
      </c>
      <c r="E21" s="1" t="s">
        <v>49</v>
      </c>
      <c r="F21" s="32" t="s">
        <v>89</v>
      </c>
      <c r="G21" s="32" t="s">
        <v>36</v>
      </c>
      <c r="H21" s="32" t="s">
        <v>69</v>
      </c>
      <c r="I21" s="32" t="s">
        <v>65</v>
      </c>
      <c r="J21" s="36" t="s">
        <v>50</v>
      </c>
      <c r="K21" s="39">
        <v>43847</v>
      </c>
      <c r="L21" s="39">
        <v>43848</v>
      </c>
      <c r="M21" s="32" t="s">
        <v>98</v>
      </c>
      <c r="N21" s="32" t="s">
        <v>100</v>
      </c>
      <c r="O21" s="2">
        <v>2</v>
      </c>
      <c r="P21" s="43">
        <v>2020</v>
      </c>
      <c r="Q21" s="45">
        <v>110069</v>
      </c>
      <c r="R21" s="1" t="s">
        <v>13</v>
      </c>
      <c r="S21" s="1">
        <v>0</v>
      </c>
      <c r="T21" s="43" t="s">
        <v>122</v>
      </c>
      <c r="U21" s="27">
        <v>167612</v>
      </c>
      <c r="V21" s="4">
        <f t="shared" si="1"/>
        <v>277681</v>
      </c>
      <c r="W21" s="1"/>
    </row>
    <row r="22" spans="2:23" s="8" customFormat="1" ht="15" customHeight="1" x14ac:dyDescent="0.2">
      <c r="B22" s="15">
        <v>43831</v>
      </c>
      <c r="C22" s="2">
        <v>297753</v>
      </c>
      <c r="D22" s="11">
        <v>11</v>
      </c>
      <c r="E22" s="1" t="s">
        <v>39</v>
      </c>
      <c r="F22" s="32" t="s">
        <v>91</v>
      </c>
      <c r="G22" s="32" t="s">
        <v>36</v>
      </c>
      <c r="H22" s="32" t="s">
        <v>69</v>
      </c>
      <c r="I22" s="32" t="s">
        <v>65</v>
      </c>
      <c r="J22" s="35" t="s">
        <v>45</v>
      </c>
      <c r="K22" s="39">
        <v>43847</v>
      </c>
      <c r="L22" s="39">
        <v>43848</v>
      </c>
      <c r="M22" s="32" t="s">
        <v>97</v>
      </c>
      <c r="N22" s="32" t="s">
        <v>100</v>
      </c>
      <c r="O22" s="2">
        <v>2</v>
      </c>
      <c r="P22" s="43">
        <v>2020</v>
      </c>
      <c r="Q22" s="45">
        <v>110069</v>
      </c>
      <c r="R22" s="1" t="s">
        <v>13</v>
      </c>
      <c r="S22" s="3">
        <v>24000</v>
      </c>
      <c r="T22" s="43" t="s">
        <v>122</v>
      </c>
      <c r="U22" s="27">
        <v>167612</v>
      </c>
      <c r="V22" s="4">
        <f t="shared" si="1"/>
        <v>301681</v>
      </c>
      <c r="W22" s="1"/>
    </row>
    <row r="23" spans="2:23" s="8" customFormat="1" ht="15" customHeight="1" x14ac:dyDescent="0.2">
      <c r="B23" s="15">
        <v>43831</v>
      </c>
      <c r="C23" s="2">
        <v>293492</v>
      </c>
      <c r="D23" s="13" t="s">
        <v>106</v>
      </c>
      <c r="E23" s="1" t="s">
        <v>33</v>
      </c>
      <c r="F23" s="32" t="s">
        <v>80</v>
      </c>
      <c r="G23" s="32" t="s">
        <v>31</v>
      </c>
      <c r="H23" s="32" t="s">
        <v>69</v>
      </c>
      <c r="I23" s="32" t="s">
        <v>65</v>
      </c>
      <c r="J23" s="35" t="s">
        <v>26</v>
      </c>
      <c r="K23" s="39">
        <v>43841</v>
      </c>
      <c r="L23" s="39">
        <v>43841</v>
      </c>
      <c r="M23" s="32" t="s">
        <v>97</v>
      </c>
      <c r="N23" s="32" t="s">
        <v>100</v>
      </c>
      <c r="O23" s="2">
        <v>1</v>
      </c>
      <c r="P23" s="43">
        <v>2020</v>
      </c>
      <c r="Q23" s="45">
        <v>31448</v>
      </c>
      <c r="R23" s="1" t="s">
        <v>13</v>
      </c>
      <c r="S23" s="14">
        <v>0</v>
      </c>
      <c r="T23" s="43" t="s">
        <v>125</v>
      </c>
      <c r="U23" s="27">
        <v>57412</v>
      </c>
      <c r="V23" s="4">
        <f t="shared" si="1"/>
        <v>88860</v>
      </c>
      <c r="W23" s="1"/>
    </row>
    <row r="24" spans="2:23" s="8" customFormat="1" ht="15" customHeight="1" x14ac:dyDescent="0.2">
      <c r="B24" s="15">
        <v>43831</v>
      </c>
      <c r="C24" s="2">
        <v>293281</v>
      </c>
      <c r="D24" s="11" t="s">
        <v>47</v>
      </c>
      <c r="E24" s="1" t="s">
        <v>39</v>
      </c>
      <c r="F24" s="32" t="s">
        <v>91</v>
      </c>
      <c r="G24" s="32" t="s">
        <v>31</v>
      </c>
      <c r="H24" s="32" t="s">
        <v>69</v>
      </c>
      <c r="I24" s="32" t="s">
        <v>65</v>
      </c>
      <c r="J24" s="35" t="s">
        <v>48</v>
      </c>
      <c r="K24" s="39">
        <v>43841</v>
      </c>
      <c r="L24" s="39">
        <v>43841</v>
      </c>
      <c r="M24" s="32" t="s">
        <v>97</v>
      </c>
      <c r="N24" s="32" t="s">
        <v>100</v>
      </c>
      <c r="O24" s="2">
        <v>1</v>
      </c>
      <c r="P24" s="43">
        <v>2020</v>
      </c>
      <c r="Q24" s="45">
        <v>31448</v>
      </c>
      <c r="R24" s="1" t="s">
        <v>13</v>
      </c>
      <c r="S24" s="4">
        <v>34000</v>
      </c>
      <c r="T24" s="43" t="s">
        <v>125</v>
      </c>
      <c r="U24" s="27">
        <v>57412</v>
      </c>
      <c r="V24" s="4">
        <f t="shared" si="1"/>
        <v>122860</v>
      </c>
      <c r="W24" s="1"/>
    </row>
    <row r="25" spans="2:23" s="8" customFormat="1" ht="15" customHeight="1" x14ac:dyDescent="0.2">
      <c r="B25" s="15">
        <v>43831</v>
      </c>
      <c r="C25" s="2">
        <v>293452</v>
      </c>
      <c r="D25" s="11" t="s">
        <v>35</v>
      </c>
      <c r="E25" s="1" t="s">
        <v>34</v>
      </c>
      <c r="F25" s="32" t="s">
        <v>92</v>
      </c>
      <c r="G25" s="32" t="s">
        <v>31</v>
      </c>
      <c r="H25" s="32" t="s">
        <v>69</v>
      </c>
      <c r="I25" s="32" t="s">
        <v>65</v>
      </c>
      <c r="J25" s="35" t="s">
        <v>26</v>
      </c>
      <c r="K25" s="39">
        <v>43841</v>
      </c>
      <c r="L25" s="39">
        <v>43841</v>
      </c>
      <c r="M25" s="32" t="s">
        <v>95</v>
      </c>
      <c r="N25" s="32" t="s">
        <v>100</v>
      </c>
      <c r="O25" s="2">
        <v>1</v>
      </c>
      <c r="P25" s="43">
        <v>2020</v>
      </c>
      <c r="Q25" s="45">
        <v>31448</v>
      </c>
      <c r="R25" s="1" t="s">
        <v>13</v>
      </c>
      <c r="S25" s="1">
        <v>0</v>
      </c>
      <c r="T25" s="43" t="s">
        <v>125</v>
      </c>
      <c r="U25" s="27">
        <v>57412</v>
      </c>
      <c r="V25" s="4">
        <f t="shared" si="1"/>
        <v>88860</v>
      </c>
      <c r="W25" s="1"/>
    </row>
    <row r="26" spans="2:23" s="8" customFormat="1" ht="15" customHeight="1" x14ac:dyDescent="0.2">
      <c r="B26" s="15">
        <v>43831</v>
      </c>
      <c r="C26" s="2">
        <v>293287</v>
      </c>
      <c r="D26" s="11" t="s">
        <v>46</v>
      </c>
      <c r="E26" s="1" t="s">
        <v>38</v>
      </c>
      <c r="F26" s="32" t="s">
        <v>87</v>
      </c>
      <c r="G26" s="32" t="s">
        <v>31</v>
      </c>
      <c r="H26" s="32" t="s">
        <v>69</v>
      </c>
      <c r="I26" s="32" t="s">
        <v>65</v>
      </c>
      <c r="J26" s="35" t="s">
        <v>48</v>
      </c>
      <c r="K26" s="39">
        <v>43841</v>
      </c>
      <c r="L26" s="38">
        <v>43841</v>
      </c>
      <c r="M26" s="32" t="s">
        <v>94</v>
      </c>
      <c r="N26" s="32" t="s">
        <v>100</v>
      </c>
      <c r="O26" s="2">
        <v>1</v>
      </c>
      <c r="P26" s="43">
        <v>2020</v>
      </c>
      <c r="Q26" s="45">
        <v>31448</v>
      </c>
      <c r="R26" s="1" t="s">
        <v>13</v>
      </c>
      <c r="S26" s="1">
        <v>0</v>
      </c>
      <c r="T26" s="43" t="s">
        <v>125</v>
      </c>
      <c r="U26" s="27">
        <v>57412</v>
      </c>
      <c r="V26" s="4">
        <f t="shared" si="1"/>
        <v>88860</v>
      </c>
      <c r="W26" s="1"/>
    </row>
    <row r="27" spans="2:23" s="8" customFormat="1" ht="15" customHeight="1" x14ac:dyDescent="0.2">
      <c r="B27" s="15">
        <v>43831</v>
      </c>
      <c r="C27" s="2">
        <v>294287</v>
      </c>
      <c r="D27" s="11" t="s">
        <v>40</v>
      </c>
      <c r="E27" s="1" t="s">
        <v>37</v>
      </c>
      <c r="F27" s="32" t="s">
        <v>85</v>
      </c>
      <c r="G27" s="32" t="s">
        <v>31</v>
      </c>
      <c r="H27" s="32" t="s">
        <v>69</v>
      </c>
      <c r="I27" s="32" t="s">
        <v>65</v>
      </c>
      <c r="J27" s="35" t="s">
        <v>41</v>
      </c>
      <c r="K27" s="39">
        <v>43841</v>
      </c>
      <c r="L27" s="39">
        <v>43841</v>
      </c>
      <c r="M27" s="32" t="s">
        <v>97</v>
      </c>
      <c r="N27" s="32" t="s">
        <v>100</v>
      </c>
      <c r="O27" s="2">
        <v>1</v>
      </c>
      <c r="P27" s="43">
        <v>2020</v>
      </c>
      <c r="Q27" s="45">
        <v>31448</v>
      </c>
      <c r="R27" s="1" t="s">
        <v>13</v>
      </c>
      <c r="S27" s="1">
        <v>0</v>
      </c>
      <c r="T27" s="43" t="s">
        <v>125</v>
      </c>
      <c r="U27" s="27">
        <v>57412</v>
      </c>
      <c r="V27" s="4">
        <f t="shared" si="1"/>
        <v>88860</v>
      </c>
      <c r="W27" s="1"/>
    </row>
    <row r="28" spans="2:23" s="8" customFormat="1" ht="15" customHeight="1" x14ac:dyDescent="0.2">
      <c r="B28" s="15">
        <v>43831</v>
      </c>
      <c r="C28" s="2">
        <v>293587</v>
      </c>
      <c r="D28" s="13" t="s">
        <v>32</v>
      </c>
      <c r="E28" s="1" t="s">
        <v>30</v>
      </c>
      <c r="F28" s="32" t="s">
        <v>78</v>
      </c>
      <c r="G28" s="32" t="s">
        <v>31</v>
      </c>
      <c r="H28" s="32" t="s">
        <v>69</v>
      </c>
      <c r="I28" s="32" t="s">
        <v>65</v>
      </c>
      <c r="J28" s="35" t="s">
        <v>26</v>
      </c>
      <c r="K28" s="39">
        <v>43841</v>
      </c>
      <c r="L28" s="38">
        <v>43841</v>
      </c>
      <c r="M28" s="32" t="s">
        <v>97</v>
      </c>
      <c r="N28" s="32" t="s">
        <v>100</v>
      </c>
      <c r="O28" s="2">
        <v>1</v>
      </c>
      <c r="P28" s="43">
        <v>2020</v>
      </c>
      <c r="Q28" s="45">
        <v>31448</v>
      </c>
      <c r="R28" s="1" t="s">
        <v>13</v>
      </c>
      <c r="S28" s="14">
        <v>0</v>
      </c>
      <c r="T28" s="43" t="s">
        <v>125</v>
      </c>
      <c r="U28" s="27">
        <v>57412</v>
      </c>
      <c r="V28" s="4">
        <f t="shared" si="1"/>
        <v>88860</v>
      </c>
      <c r="W28" s="1"/>
    </row>
    <row r="29" spans="2:23" s="8" customFormat="1" ht="15" customHeight="1" x14ac:dyDescent="0.2">
      <c r="B29" s="15">
        <v>43831</v>
      </c>
      <c r="C29" s="2">
        <v>294838</v>
      </c>
      <c r="D29" s="11" t="s">
        <v>129</v>
      </c>
      <c r="E29" s="1" t="s">
        <v>39</v>
      </c>
      <c r="F29" s="32" t="s">
        <v>91</v>
      </c>
      <c r="G29" s="32" t="s">
        <v>27</v>
      </c>
      <c r="H29" s="32" t="s">
        <v>69</v>
      </c>
      <c r="I29" s="32" t="s">
        <v>65</v>
      </c>
      <c r="J29" s="35" t="s">
        <v>44</v>
      </c>
      <c r="K29" s="39">
        <v>43855</v>
      </c>
      <c r="L29" s="38">
        <v>43855</v>
      </c>
      <c r="M29" s="32" t="s">
        <v>97</v>
      </c>
      <c r="N29" s="32" t="s">
        <v>100</v>
      </c>
      <c r="O29" s="2">
        <v>1</v>
      </c>
      <c r="P29" s="43">
        <v>2020</v>
      </c>
      <c r="Q29" s="45">
        <v>31448</v>
      </c>
      <c r="R29" s="1" t="s">
        <v>13</v>
      </c>
      <c r="S29" s="3">
        <v>15000</v>
      </c>
      <c r="T29" s="43" t="s">
        <v>121</v>
      </c>
      <c r="U29" s="27">
        <v>85582</v>
      </c>
      <c r="V29" s="4">
        <f t="shared" si="1"/>
        <v>132030</v>
      </c>
      <c r="W29" s="1"/>
    </row>
    <row r="30" spans="2:23" s="8" customFormat="1" ht="15" customHeight="1" x14ac:dyDescent="0.2">
      <c r="B30" s="15">
        <v>43831</v>
      </c>
      <c r="C30" s="2">
        <v>299396</v>
      </c>
      <c r="D30" s="13" t="s">
        <v>115</v>
      </c>
      <c r="E30" s="1" t="s">
        <v>52</v>
      </c>
      <c r="F30" s="32" t="s">
        <v>93</v>
      </c>
      <c r="G30" s="32" t="s">
        <v>25</v>
      </c>
      <c r="H30" s="32" t="s">
        <v>70</v>
      </c>
      <c r="I30" s="32" t="s">
        <v>65</v>
      </c>
      <c r="J30" s="35" t="s">
        <v>24</v>
      </c>
      <c r="K30" s="39">
        <v>43861</v>
      </c>
      <c r="L30" s="39">
        <v>43861</v>
      </c>
      <c r="M30" s="32" t="s">
        <v>97</v>
      </c>
      <c r="N30" s="32" t="s">
        <v>100</v>
      </c>
      <c r="O30" s="2">
        <v>1</v>
      </c>
      <c r="P30" s="43">
        <v>2020</v>
      </c>
      <c r="Q30" s="45">
        <v>31448</v>
      </c>
      <c r="R30" s="1" t="s">
        <v>13</v>
      </c>
      <c r="S30" s="3">
        <v>0</v>
      </c>
      <c r="T30" s="43" t="s">
        <v>135</v>
      </c>
      <c r="U30" s="27">
        <v>5600</v>
      </c>
      <c r="V30" s="4">
        <f t="shared" si="1"/>
        <v>37048</v>
      </c>
      <c r="W30" s="1"/>
    </row>
    <row r="31" spans="2:23" s="8" customFormat="1" ht="15" customHeight="1" x14ac:dyDescent="0.2">
      <c r="B31" s="15">
        <v>43831</v>
      </c>
      <c r="C31" s="2">
        <v>300421</v>
      </c>
      <c r="D31" s="12" t="s">
        <v>112</v>
      </c>
      <c r="E31" s="1" t="s">
        <v>102</v>
      </c>
      <c r="F31" s="32" t="s">
        <v>88</v>
      </c>
      <c r="G31" s="32" t="s">
        <v>11</v>
      </c>
      <c r="H31" s="32" t="s">
        <v>70</v>
      </c>
      <c r="I31" s="32" t="s">
        <v>65</v>
      </c>
      <c r="J31" s="35" t="s">
        <v>12</v>
      </c>
      <c r="K31" s="39">
        <v>43851</v>
      </c>
      <c r="L31" s="39">
        <v>43851</v>
      </c>
      <c r="M31" s="32" t="s">
        <v>99</v>
      </c>
      <c r="N31" s="32" t="s">
        <v>100</v>
      </c>
      <c r="O31" s="2">
        <v>1</v>
      </c>
      <c r="P31" s="43">
        <v>2020</v>
      </c>
      <c r="Q31" s="45">
        <v>23703</v>
      </c>
      <c r="R31" s="1" t="s">
        <v>13</v>
      </c>
      <c r="S31" s="3">
        <v>2173</v>
      </c>
      <c r="T31" s="43" t="s">
        <v>135</v>
      </c>
      <c r="U31" s="27">
        <v>0</v>
      </c>
      <c r="V31" s="4">
        <f t="shared" si="1"/>
        <v>25876</v>
      </c>
      <c r="W31" s="1"/>
    </row>
    <row r="32" spans="2:23" s="8" customFormat="1" ht="15" customHeight="1" x14ac:dyDescent="0.2">
      <c r="B32" s="15">
        <v>43831</v>
      </c>
      <c r="C32" s="2">
        <v>300482</v>
      </c>
      <c r="D32" s="12" t="s">
        <v>117</v>
      </c>
      <c r="E32" s="1" t="s">
        <v>14</v>
      </c>
      <c r="F32" s="32" t="s">
        <v>83</v>
      </c>
      <c r="G32" s="32" t="s">
        <v>11</v>
      </c>
      <c r="H32" s="32" t="s">
        <v>70</v>
      </c>
      <c r="I32" s="32" t="s">
        <v>65</v>
      </c>
      <c r="J32" s="36" t="s">
        <v>19</v>
      </c>
      <c r="K32" s="38">
        <v>43851</v>
      </c>
      <c r="L32" s="38">
        <v>43851</v>
      </c>
      <c r="M32" s="32" t="s">
        <v>95</v>
      </c>
      <c r="N32" s="32" t="s">
        <v>100</v>
      </c>
      <c r="O32" s="2">
        <v>1</v>
      </c>
      <c r="P32" s="43">
        <v>2020</v>
      </c>
      <c r="Q32" s="47">
        <v>31448</v>
      </c>
      <c r="R32" s="1" t="s">
        <v>13</v>
      </c>
      <c r="S32" s="1">
        <v>0</v>
      </c>
      <c r="T32" s="43" t="s">
        <v>135</v>
      </c>
      <c r="U32" s="27">
        <v>0</v>
      </c>
      <c r="V32" s="4">
        <f t="shared" si="1"/>
        <v>31448</v>
      </c>
      <c r="W32" s="1"/>
    </row>
    <row r="33" spans="2:23" s="8" customFormat="1" ht="15" customHeight="1" x14ac:dyDescent="0.2">
      <c r="B33" s="15">
        <v>43831</v>
      </c>
      <c r="C33" s="2">
        <v>300447</v>
      </c>
      <c r="D33" s="12" t="s">
        <v>113</v>
      </c>
      <c r="E33" s="1" t="s">
        <v>15</v>
      </c>
      <c r="F33" s="32" t="s">
        <v>77</v>
      </c>
      <c r="G33" s="32" t="s">
        <v>11</v>
      </c>
      <c r="H33" s="32" t="s">
        <v>70</v>
      </c>
      <c r="I33" s="32" t="s">
        <v>65</v>
      </c>
      <c r="J33" s="36" t="s">
        <v>18</v>
      </c>
      <c r="K33" s="38">
        <v>43851</v>
      </c>
      <c r="L33" s="38">
        <v>43851</v>
      </c>
      <c r="M33" s="32" t="s">
        <v>94</v>
      </c>
      <c r="N33" s="32" t="s">
        <v>100</v>
      </c>
      <c r="O33" s="2">
        <v>1</v>
      </c>
      <c r="P33" s="43">
        <v>2020</v>
      </c>
      <c r="Q33" s="47">
        <v>31448</v>
      </c>
      <c r="R33" s="1" t="s">
        <v>13</v>
      </c>
      <c r="S33" s="1">
        <v>0</v>
      </c>
      <c r="T33" s="43" t="s">
        <v>135</v>
      </c>
      <c r="U33" s="27">
        <v>0</v>
      </c>
      <c r="V33" s="4">
        <f t="shared" si="1"/>
        <v>31448</v>
      </c>
      <c r="W33" s="1"/>
    </row>
    <row r="34" spans="2:23" s="8" customFormat="1" ht="15" customHeight="1" x14ac:dyDescent="0.2">
      <c r="B34" s="15">
        <v>43831</v>
      </c>
      <c r="C34" s="2">
        <v>299379</v>
      </c>
      <c r="D34" s="12" t="s">
        <v>109</v>
      </c>
      <c r="E34" s="1" t="s">
        <v>15</v>
      </c>
      <c r="F34" s="32" t="s">
        <v>77</v>
      </c>
      <c r="G34" s="32" t="s">
        <v>11</v>
      </c>
      <c r="H34" s="32" t="s">
        <v>70</v>
      </c>
      <c r="I34" s="32" t="s">
        <v>65</v>
      </c>
      <c r="J34" s="36" t="s">
        <v>20</v>
      </c>
      <c r="K34" s="38">
        <v>43844</v>
      </c>
      <c r="L34" s="38">
        <v>43844</v>
      </c>
      <c r="M34" s="32" t="s">
        <v>94</v>
      </c>
      <c r="N34" s="32" t="s">
        <v>100</v>
      </c>
      <c r="O34" s="2">
        <v>1</v>
      </c>
      <c r="P34" s="43">
        <v>2020</v>
      </c>
      <c r="Q34" s="47">
        <v>31448</v>
      </c>
      <c r="R34" s="1" t="s">
        <v>13</v>
      </c>
      <c r="S34" s="14">
        <v>0</v>
      </c>
      <c r="T34" s="43" t="s">
        <v>135</v>
      </c>
      <c r="U34" s="27">
        <v>0</v>
      </c>
      <c r="V34" s="4">
        <f t="shared" si="1"/>
        <v>31448</v>
      </c>
      <c r="W34" s="1"/>
    </row>
    <row r="35" spans="2:23" s="8" customFormat="1" ht="15" customHeight="1" x14ac:dyDescent="0.2">
      <c r="B35" s="15">
        <v>43831</v>
      </c>
      <c r="C35" s="2">
        <v>294903</v>
      </c>
      <c r="D35" s="10" t="s">
        <v>130</v>
      </c>
      <c r="E35" s="1" t="s">
        <v>49</v>
      </c>
      <c r="F35" s="32" t="s">
        <v>89</v>
      </c>
      <c r="G35" s="32" t="s">
        <v>27</v>
      </c>
      <c r="H35" s="32" t="s">
        <v>69</v>
      </c>
      <c r="I35" s="32" t="s">
        <v>65</v>
      </c>
      <c r="J35" s="36" t="s">
        <v>43</v>
      </c>
      <c r="K35" s="38">
        <v>43855</v>
      </c>
      <c r="L35" s="38">
        <v>43855</v>
      </c>
      <c r="M35" s="32" t="s">
        <v>98</v>
      </c>
      <c r="N35" s="32" t="s">
        <v>100</v>
      </c>
      <c r="O35" s="2">
        <v>1</v>
      </c>
      <c r="P35" s="43">
        <v>2020</v>
      </c>
      <c r="Q35" s="47">
        <v>31448</v>
      </c>
      <c r="R35" s="1" t="s">
        <v>13</v>
      </c>
      <c r="S35" s="1">
        <v>0</v>
      </c>
      <c r="T35" s="43" t="s">
        <v>121</v>
      </c>
      <c r="U35" s="27">
        <v>85582</v>
      </c>
      <c r="V35" s="4">
        <f t="shared" si="1"/>
        <v>117030</v>
      </c>
      <c r="W35" s="1"/>
    </row>
    <row r="36" spans="2:23" s="8" customFormat="1" ht="15" customHeight="1" x14ac:dyDescent="0.2">
      <c r="B36" s="15">
        <v>43831</v>
      </c>
      <c r="C36" s="2">
        <v>294841</v>
      </c>
      <c r="D36" s="10" t="s">
        <v>131</v>
      </c>
      <c r="E36" s="1" t="s">
        <v>38</v>
      </c>
      <c r="F36" s="32" t="s">
        <v>87</v>
      </c>
      <c r="G36" s="32" t="s">
        <v>27</v>
      </c>
      <c r="H36" s="32" t="s">
        <v>69</v>
      </c>
      <c r="I36" s="32" t="s">
        <v>65</v>
      </c>
      <c r="J36" s="36" t="s">
        <v>43</v>
      </c>
      <c r="K36" s="38">
        <v>43855</v>
      </c>
      <c r="L36" s="38">
        <v>43855</v>
      </c>
      <c r="M36" s="32" t="s">
        <v>94</v>
      </c>
      <c r="N36" s="32" t="s">
        <v>100</v>
      </c>
      <c r="O36" s="2">
        <v>1</v>
      </c>
      <c r="P36" s="43">
        <v>2020</v>
      </c>
      <c r="Q36" s="47">
        <v>31448</v>
      </c>
      <c r="R36" s="1" t="s">
        <v>13</v>
      </c>
      <c r="S36" s="1">
        <v>0</v>
      </c>
      <c r="T36" s="43" t="s">
        <v>121</v>
      </c>
      <c r="U36" s="27">
        <v>85582</v>
      </c>
      <c r="V36" s="4">
        <f t="shared" si="1"/>
        <v>117030</v>
      </c>
      <c r="W36" s="1"/>
    </row>
    <row r="37" spans="2:23" s="8" customFormat="1" ht="15" customHeight="1" x14ac:dyDescent="0.2">
      <c r="B37" s="15">
        <v>43831</v>
      </c>
      <c r="C37" s="2">
        <v>297015</v>
      </c>
      <c r="D37" s="10" t="s">
        <v>110</v>
      </c>
      <c r="E37" s="1" t="s">
        <v>34</v>
      </c>
      <c r="F37" s="32" t="s">
        <v>92</v>
      </c>
      <c r="G37" s="32" t="s">
        <v>27</v>
      </c>
      <c r="H37" s="32" t="s">
        <v>69</v>
      </c>
      <c r="I37" s="32" t="s">
        <v>65</v>
      </c>
      <c r="J37" s="36" t="s">
        <v>26</v>
      </c>
      <c r="K37" s="39">
        <v>43855</v>
      </c>
      <c r="L37" s="39">
        <v>43855</v>
      </c>
      <c r="M37" s="32" t="s">
        <v>95</v>
      </c>
      <c r="N37" s="32" t="s">
        <v>100</v>
      </c>
      <c r="O37" s="2">
        <v>1</v>
      </c>
      <c r="P37" s="43">
        <v>2020</v>
      </c>
      <c r="Q37" s="47">
        <v>31448</v>
      </c>
      <c r="R37" s="1" t="s">
        <v>13</v>
      </c>
      <c r="S37" s="4">
        <v>12000</v>
      </c>
      <c r="T37" s="43" t="s">
        <v>121</v>
      </c>
      <c r="U37" s="27">
        <v>85582</v>
      </c>
      <c r="V37" s="4">
        <f t="shared" si="1"/>
        <v>129030</v>
      </c>
      <c r="W37" s="1"/>
    </row>
    <row r="38" spans="2:23" s="8" customFormat="1" ht="15" customHeight="1" x14ac:dyDescent="0.2">
      <c r="B38" s="15">
        <v>43831</v>
      </c>
      <c r="C38" s="2">
        <v>294839</v>
      </c>
      <c r="D38" s="12" t="s">
        <v>132</v>
      </c>
      <c r="E38" s="1" t="s">
        <v>104</v>
      </c>
      <c r="F38" s="32" t="s">
        <v>86</v>
      </c>
      <c r="G38" s="32" t="s">
        <v>27</v>
      </c>
      <c r="H38" s="32" t="s">
        <v>69</v>
      </c>
      <c r="I38" s="32" t="s">
        <v>65</v>
      </c>
      <c r="J38" s="36" t="s">
        <v>26</v>
      </c>
      <c r="K38" s="39">
        <v>43855</v>
      </c>
      <c r="L38" s="39">
        <v>43855</v>
      </c>
      <c r="M38" s="32" t="s">
        <v>95</v>
      </c>
      <c r="N38" s="32" t="s">
        <v>100</v>
      </c>
      <c r="O38" s="2">
        <v>1</v>
      </c>
      <c r="P38" s="43">
        <v>2020</v>
      </c>
      <c r="Q38" s="47">
        <v>31448</v>
      </c>
      <c r="R38" s="1" t="s">
        <v>13</v>
      </c>
      <c r="S38" s="14">
        <v>0</v>
      </c>
      <c r="T38" s="43" t="s">
        <v>121</v>
      </c>
      <c r="U38" s="27">
        <v>85582</v>
      </c>
      <c r="V38" s="4">
        <f t="shared" si="1"/>
        <v>117030</v>
      </c>
      <c r="W38" s="1"/>
    </row>
    <row r="39" spans="2:23" s="8" customFormat="1" ht="15" customHeight="1" x14ac:dyDescent="0.2">
      <c r="B39" s="15">
        <v>43831</v>
      </c>
      <c r="C39" s="2">
        <v>294919</v>
      </c>
      <c r="D39" s="12" t="s">
        <v>133</v>
      </c>
      <c r="E39" s="1" t="s">
        <v>28</v>
      </c>
      <c r="F39" s="32" t="s">
        <v>139</v>
      </c>
      <c r="G39" s="32" t="s">
        <v>27</v>
      </c>
      <c r="H39" s="32" t="s">
        <v>69</v>
      </c>
      <c r="I39" s="32" t="s">
        <v>65</v>
      </c>
      <c r="J39" s="36" t="s">
        <v>26</v>
      </c>
      <c r="K39" s="39">
        <v>43855</v>
      </c>
      <c r="L39" s="39">
        <v>43855</v>
      </c>
      <c r="M39" s="32" t="s">
        <v>98</v>
      </c>
      <c r="N39" s="32" t="s">
        <v>100</v>
      </c>
      <c r="O39" s="2">
        <v>1</v>
      </c>
      <c r="P39" s="43">
        <v>2020</v>
      </c>
      <c r="Q39" s="47">
        <v>31448</v>
      </c>
      <c r="R39" s="1" t="s">
        <v>13</v>
      </c>
      <c r="S39" s="1">
        <v>0</v>
      </c>
      <c r="T39" s="43" t="s">
        <v>121</v>
      </c>
      <c r="U39" s="27">
        <v>85582</v>
      </c>
      <c r="V39" s="4">
        <f t="shared" si="1"/>
        <v>117030</v>
      </c>
      <c r="W39" s="1"/>
    </row>
    <row r="40" spans="2:23" s="8" customFormat="1" ht="15" customHeight="1" x14ac:dyDescent="0.2">
      <c r="B40" s="15">
        <v>43831</v>
      </c>
      <c r="C40" s="2">
        <v>300975</v>
      </c>
      <c r="D40" s="12" t="s">
        <v>111</v>
      </c>
      <c r="E40" s="1" t="s">
        <v>105</v>
      </c>
      <c r="F40" s="32" t="s">
        <v>90</v>
      </c>
      <c r="G40" s="32" t="s">
        <v>27</v>
      </c>
      <c r="H40" s="32" t="s">
        <v>69</v>
      </c>
      <c r="I40" s="32" t="s">
        <v>65</v>
      </c>
      <c r="J40" s="36" t="s">
        <v>26</v>
      </c>
      <c r="K40" s="39">
        <v>43854</v>
      </c>
      <c r="L40" s="39">
        <v>43855</v>
      </c>
      <c r="M40" s="32" t="s">
        <v>96</v>
      </c>
      <c r="N40" s="32" t="s">
        <v>101</v>
      </c>
      <c r="O40" s="2">
        <v>2</v>
      </c>
      <c r="P40" s="43">
        <v>2020</v>
      </c>
      <c r="Q40" s="47">
        <v>146468</v>
      </c>
      <c r="R40" s="1" t="s">
        <v>13</v>
      </c>
      <c r="S40" s="4">
        <v>46800</v>
      </c>
      <c r="T40" s="43" t="s">
        <v>124</v>
      </c>
      <c r="U40" s="27">
        <v>198042</v>
      </c>
      <c r="V40" s="4">
        <f t="shared" si="1"/>
        <v>391310</v>
      </c>
      <c r="W40" s="1"/>
    </row>
    <row r="41" spans="2:23" s="8" customFormat="1" x14ac:dyDescent="0.2">
      <c r="B41" s="15">
        <v>43891</v>
      </c>
      <c r="C41" s="2">
        <v>311725</v>
      </c>
      <c r="D41" s="11" t="s">
        <v>114</v>
      </c>
      <c r="E41" s="1" t="s">
        <v>52</v>
      </c>
      <c r="F41" s="32" t="s">
        <v>93</v>
      </c>
      <c r="G41" s="32" t="s">
        <v>25</v>
      </c>
      <c r="H41" s="32" t="s">
        <v>70</v>
      </c>
      <c r="I41" s="32" t="s">
        <v>65</v>
      </c>
      <c r="J41" s="35" t="s">
        <v>54</v>
      </c>
      <c r="K41" s="39">
        <v>43920</v>
      </c>
      <c r="L41" s="39">
        <v>43920</v>
      </c>
      <c r="M41" s="32" t="s">
        <v>97</v>
      </c>
      <c r="N41" s="32" t="s">
        <v>100</v>
      </c>
      <c r="O41" s="2">
        <v>1</v>
      </c>
      <c r="P41" s="43">
        <v>2020</v>
      </c>
      <c r="Q41" s="45">
        <v>31448</v>
      </c>
      <c r="R41" s="1" t="s">
        <v>13</v>
      </c>
      <c r="S41" s="4">
        <v>18320</v>
      </c>
      <c r="T41" s="43" t="s">
        <v>135</v>
      </c>
      <c r="U41" s="52">
        <v>0</v>
      </c>
      <c r="V41" s="4">
        <f t="shared" ref="V41:V42" si="2">Q41+S41+U41</f>
        <v>49768</v>
      </c>
      <c r="W41" s="1"/>
    </row>
    <row r="42" spans="2:23" s="8" customFormat="1" x14ac:dyDescent="0.2">
      <c r="B42" s="15">
        <v>43891</v>
      </c>
      <c r="C42" s="2">
        <v>309761</v>
      </c>
      <c r="D42" s="11" t="s">
        <v>116</v>
      </c>
      <c r="E42" s="1" t="s">
        <v>51</v>
      </c>
      <c r="F42" s="32" t="s">
        <v>81</v>
      </c>
      <c r="G42" s="32" t="s">
        <v>11</v>
      </c>
      <c r="H42" s="32" t="s">
        <v>70</v>
      </c>
      <c r="I42" s="32" t="s">
        <v>65</v>
      </c>
      <c r="J42" s="35" t="s">
        <v>53</v>
      </c>
      <c r="K42" s="39">
        <v>43896</v>
      </c>
      <c r="L42" s="39">
        <v>43896</v>
      </c>
      <c r="M42" s="32" t="s">
        <v>94</v>
      </c>
      <c r="N42" s="32" t="s">
        <v>100</v>
      </c>
      <c r="O42" s="2">
        <v>1</v>
      </c>
      <c r="P42" s="43">
        <v>2020</v>
      </c>
      <c r="Q42" s="48">
        <v>31448</v>
      </c>
      <c r="R42" s="1" t="s">
        <v>13</v>
      </c>
      <c r="S42" s="1">
        <v>0</v>
      </c>
      <c r="T42" s="43" t="s">
        <v>135</v>
      </c>
      <c r="U42" s="52">
        <v>0</v>
      </c>
      <c r="V42" s="4">
        <f t="shared" si="2"/>
        <v>31448</v>
      </c>
      <c r="W42" s="1"/>
    </row>
    <row r="43" spans="2:23" s="8" customFormat="1" x14ac:dyDescent="0.2">
      <c r="B43" s="26" t="s">
        <v>136</v>
      </c>
      <c r="C43" s="23"/>
      <c r="D43" s="24"/>
      <c r="E43" s="53"/>
      <c r="F43" s="34"/>
      <c r="G43" s="34"/>
      <c r="H43" s="34"/>
      <c r="I43" s="34"/>
      <c r="J43" s="34"/>
      <c r="K43" s="41"/>
      <c r="L43" s="41"/>
      <c r="M43" s="34"/>
      <c r="N43" s="34"/>
      <c r="O43" s="41"/>
      <c r="P43" s="25"/>
      <c r="Q43" s="49">
        <f>SUM(Q4:Q42)</f>
        <v>23042122</v>
      </c>
      <c r="R43" s="54"/>
      <c r="S43" s="54">
        <f>SUM(S4:S42)</f>
        <v>437913</v>
      </c>
      <c r="T43" s="50"/>
      <c r="U43" s="54">
        <f>SUM(U4:U42)</f>
        <v>10949605.024</v>
      </c>
      <c r="V43" s="54">
        <f>SUM(V4:V42)</f>
        <v>34429640.024000004</v>
      </c>
      <c r="W43" s="1"/>
    </row>
    <row r="45" spans="2:23" x14ac:dyDescent="0.2">
      <c r="B45" s="29" t="s">
        <v>143</v>
      </c>
    </row>
  </sheetData>
  <autoFilter ref="B3:V43" xr:uid="{AFB1F09A-BDA3-45B3-B46E-0F1EDC2C5723}">
    <sortState xmlns:xlrd2="http://schemas.microsoft.com/office/spreadsheetml/2017/richdata2" ref="B13:V40">
      <sortCondition ref="G3:G43"/>
    </sortState>
  </autoFilter>
  <phoneticPr fontId="2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COMETIDOS Y PASAJES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Alvarez</dc:creator>
  <cp:lastModifiedBy>Marcelo Alvarez</cp:lastModifiedBy>
  <dcterms:created xsi:type="dcterms:W3CDTF">2020-05-13T16:52:56Z</dcterms:created>
  <dcterms:modified xsi:type="dcterms:W3CDTF">2020-10-27T22:00:56Z</dcterms:modified>
</cp:coreProperties>
</file>